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4 году\Исполнение бюджета за 2024 год\Материалы к годовому отчету об исполнении бюджета\"/>
    </mc:Choice>
  </mc:AlternateContent>
  <bookViews>
    <workbookView xWindow="0" yWindow="0" windowWidth="19050" windowHeight="11520" tabRatio="247"/>
  </bookViews>
  <sheets>
    <sheet name="МП  2024" sheetId="15" r:id="rId1"/>
  </sheets>
  <definedNames>
    <definedName name="_xlnm._FilterDatabase" localSheetId="0" hidden="1">'МП  2024'!$A$4:$G$13</definedName>
    <definedName name="_xlnm.Print_Titles" localSheetId="0">'МП  2024'!$5:$5</definedName>
    <definedName name="_xlnm.Print_Area" localSheetId="0">'МП  2024'!$A$1:$L$13</definedName>
  </definedNames>
  <calcPr calcId="152511"/>
  <fileRecoveryPr autoRecover="0"/>
</workbook>
</file>

<file path=xl/calcChain.xml><?xml version="1.0" encoding="utf-8"?>
<calcChain xmlns="http://schemas.openxmlformats.org/spreadsheetml/2006/main">
  <c r="I9" i="15" l="1"/>
  <c r="J12" i="15" l="1"/>
  <c r="I7" i="15"/>
  <c r="J6" i="15"/>
  <c r="J7" i="15"/>
  <c r="J8" i="15"/>
  <c r="J9" i="15"/>
  <c r="J10" i="15"/>
  <c r="J11" i="15"/>
  <c r="I6" i="15"/>
  <c r="I8" i="15"/>
  <c r="I10" i="15"/>
  <c r="I11" i="15"/>
  <c r="I12" i="15"/>
  <c r="G13" i="15"/>
  <c r="H13" i="15"/>
  <c r="F13" i="15"/>
  <c r="J13" i="15" l="1"/>
  <c r="I13" i="15"/>
</calcChain>
</file>

<file path=xl/sharedStrings.xml><?xml version="1.0" encoding="utf-8"?>
<sst xmlns="http://schemas.openxmlformats.org/spreadsheetml/2006/main" count="31" uniqueCount="29">
  <si>
    <t>Наименование</t>
  </si>
  <si>
    <t>ИТОГО</t>
  </si>
  <si>
    <t>ГРБС</t>
  </si>
  <si>
    <t>МП</t>
  </si>
  <si>
    <t>ППМП</t>
  </si>
  <si>
    <t>ОМ</t>
  </si>
  <si>
    <t>Непрограммная деятельность</t>
  </si>
  <si>
    <t>(в рублях)</t>
  </si>
  <si>
    <t>Бюджетные асигнования, утвержденные сводной бюджетной росписью с учетом изменений</t>
  </si>
  <si>
    <t>Исполнение принятых решений об использовании ассигнований резервного фонда в соответствии с порядком применения бюджетной классификации подлежит отражению по соответствующим разделам и подразделам классификации расходов, исходя из их отраслевой и ведомственной принадлежности</t>
  </si>
  <si>
    <t xml:space="preserve">Процент исполнения  </t>
  </si>
  <si>
    <t>Причина отклонения между первоначально утвержденными показателями и их фактическими значениями (указываются причины, если отклонение 5 % и более как в большую, так и в меньшую сторону)</t>
  </si>
  <si>
    <t>Причина отклонения между уточненными плановыми показателями и их фактическими значениями (указываются причины, если отклонение 5 % и более как в большую, так и в меньшую сторону)</t>
  </si>
  <si>
    <t>к сводной бюджетной росписи с учетом изменений</t>
  </si>
  <si>
    <t>к первона- чально утвержденным ассигнованиям</t>
  </si>
  <si>
    <t>Муниципальная программа "Реализация полномочий исполнительно-распорядительного органа Дятьковского муниципального района Брянской области (2024-2026 годы)"</t>
  </si>
  <si>
    <t>Муниципальная программа "Управление муниципальными финансами Дятьковского района (2024-2026 годы)"</t>
  </si>
  <si>
    <t xml:space="preserve">Муниципальная программа ""Чистая вода" на 2019-2024 годы на территории МО "Дятьковский муниципальный район Брянской области"" </t>
  </si>
  <si>
    <t>Муниципальная программа "Управление муниципальным имуществом Дятьковского района на 2024-2026 годы"</t>
  </si>
  <si>
    <t>Муниципальная программа "Развитие культуры Дятьковского района (2024-2026 годы)"</t>
  </si>
  <si>
    <t>Муниципальная программа "Развитие образования Дятьковского района (2024-2026 годы)"</t>
  </si>
  <si>
    <t>Дополнительно выделены бюджетные ассигнования на поддержку мер по обеспечению сбалансированности бюджетов поселений</t>
  </si>
  <si>
    <t>Увеличение бюджетных ассигнований на финансовое обеспечение учреждений культуры (Майские Указы Президента)</t>
  </si>
  <si>
    <t>Увеличение бюджетных ассигнований на финансовое обеспечение учреждений образования (Майские Указы Президента)</t>
  </si>
  <si>
    <t>Финансирование осуществлялось в соответствии с фактической потребностью</t>
  </si>
  <si>
    <t>Низкий процент исполнения сложился за счет  мероприятий по защите населения и территории от чрезвычайных ситуаций природного и техногенного характера. Бюджетные ассигнования запланированы  на ликвидацию последствий чрезвычайных ситуаций при проведении СВО.</t>
  </si>
  <si>
    <t>Кассовое исполнение
за 2024 год</t>
  </si>
  <si>
    <t>Бюджетные асигнования, утвержденные решением о бюджете 19 декабря 2023 г. № 6-280 (первоначальный)</t>
  </si>
  <si>
    <t>Сведения о фактически произведенных расходах на реализацию муниципальных программ Дятьковского муниципального района в сравнении с первоначально утвержденными Решением о бюджете значениями и с уточненными значениями с учетом внесенных изменений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</si>
</sst>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24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b/>
      <sz val="12"/>
      <color rgb="FF000000"/>
      <name val="Arial Cyr"/>
      <family val="2"/>
    </font>
    <font>
      <sz val="10"/>
      <color rgb="FF000000"/>
      <name val="Arial Cyr"/>
      <family val="2"/>
    </font>
    <font>
      <b/>
      <sz val="10"/>
      <color rgb="FF000000"/>
      <name val="Arial CYR"/>
      <family val="2"/>
    </font>
    <font>
      <sz val="10"/>
      <color rgb="FF000000"/>
      <name val="Arial Cyr"/>
    </font>
    <font>
      <b/>
      <sz val="10"/>
      <color rgb="FF000000"/>
      <name val="Arial CY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6"/>
      <name val="Arial"/>
      <family val="2"/>
      <charset val="204"/>
    </font>
    <font>
      <sz val="16"/>
      <color rgb="FF000000"/>
      <name val="Arial"/>
      <family val="2"/>
      <charset val="204"/>
    </font>
    <font>
      <i/>
      <sz val="16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FF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">
    <xf numFmtId="0" fontId="0" fillId="0" borderId="0" applyNumberFormat="0" applyFont="0" applyFill="0" applyBorder="0" applyAlignment="0" applyProtection="0">
      <alignment vertical="top"/>
    </xf>
    <xf numFmtId="0" fontId="8" fillId="0" borderId="0"/>
    <xf numFmtId="0" fontId="9" fillId="0" borderId="0">
      <alignment horizontal="center" wrapText="1"/>
    </xf>
    <xf numFmtId="0" fontId="10" fillId="0" borderId="0">
      <alignment horizontal="right"/>
    </xf>
    <xf numFmtId="0" fontId="11" fillId="0" borderId="2">
      <alignment vertical="top" wrapText="1"/>
    </xf>
    <xf numFmtId="49" fontId="12" fillId="0" borderId="2">
      <alignment horizontal="center" vertical="top" shrinkToFit="1"/>
    </xf>
    <xf numFmtId="4" fontId="13" fillId="3" borderId="2">
      <alignment horizontal="right" vertical="top" shrinkToFit="1"/>
    </xf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4" fillId="0" borderId="0">
      <alignment vertical="top" wrapText="1"/>
    </xf>
    <xf numFmtId="0" fontId="1" fillId="0" borderId="0"/>
    <xf numFmtId="0" fontId="15" fillId="0" borderId="0"/>
    <xf numFmtId="0" fontId="1" fillId="2" borderId="0"/>
    <xf numFmtId="0" fontId="7" fillId="0" borderId="0"/>
    <xf numFmtId="0" fontId="1" fillId="0" borderId="0"/>
    <xf numFmtId="0" fontId="1" fillId="2" borderId="0"/>
    <xf numFmtId="0" fontId="1" fillId="2" borderId="0"/>
    <xf numFmtId="0" fontId="2" fillId="0" borderId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43">
    <xf numFmtId="0" fontId="0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6" fillId="0" borderId="0" xfId="3" applyNumberFormat="1" applyFont="1" applyBorder="1" applyAlignment="1" applyProtection="1">
      <alignment horizontal="right" vertical="center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2" fontId="18" fillId="0" borderId="1" xfId="0" applyNumberFormat="1" applyFont="1" applyFill="1" applyBorder="1" applyAlignment="1" applyProtection="1">
      <alignment horizontal="center" vertical="center"/>
    </xf>
    <xf numFmtId="2" fontId="19" fillId="0" borderId="1" xfId="0" applyNumberFormat="1" applyFont="1" applyFill="1" applyBorder="1" applyAlignment="1" applyProtection="1">
      <alignment horizontal="center" vertical="center"/>
    </xf>
    <xf numFmtId="38" fontId="18" fillId="0" borderId="0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4" fontId="19" fillId="0" borderId="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3" applyNumberFormat="1" applyFont="1" applyBorder="1" applyAlignment="1" applyProtection="1">
      <alignment horizontal="right" vertical="center"/>
      <protection locked="0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3" fillId="0" borderId="0" xfId="3" applyNumberFormat="1" applyFont="1" applyBorder="1" applyAlignment="1" applyProtection="1">
      <alignment horizontal="right" vertical="center" wrapText="1"/>
      <protection locked="0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 applyProtection="1">
      <alignment horizontal="center" vertical="center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 applyProtection="1">
      <alignment horizontal="center" vertical="center"/>
    </xf>
    <xf numFmtId="4" fontId="18" fillId="0" borderId="1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17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/>
    </xf>
    <xf numFmtId="4" fontId="20" fillId="2" borderId="1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</cellXfs>
  <cellStyles count="23">
    <cellStyle name="Normal" xfId="1"/>
    <cellStyle name="xl24" xfId="2"/>
    <cellStyle name="xl27" xfId="3"/>
    <cellStyle name="xl34" xfId="4"/>
    <cellStyle name="xl35" xfId="5"/>
    <cellStyle name="xl64" xfId="6"/>
    <cellStyle name="Денежный [0] 2" xfId="7"/>
    <cellStyle name="Денежный [0] 3" xfId="8"/>
    <cellStyle name="Денежный 2" xfId="9"/>
    <cellStyle name="Денежный 3" xfId="10"/>
    <cellStyle name="Обычный" xfId="0" builtinId="0"/>
    <cellStyle name="Обычный 2" xfId="11"/>
    <cellStyle name="Обычный 2 2" xfId="12"/>
    <cellStyle name="Обычный 3" xfId="13"/>
    <cellStyle name="Обычный 4" xfId="14"/>
    <cellStyle name="Обычный 4 2" xfId="15"/>
    <cellStyle name="Обычный 5" xfId="16"/>
    <cellStyle name="Обычный 6" xfId="17"/>
    <cellStyle name="Обычный 7" xfId="18"/>
    <cellStyle name="Обычный 8" xfId="19"/>
    <cellStyle name="Процентный 2" xfId="20"/>
    <cellStyle name="Финансовый [0] 2" xfId="21"/>
    <cellStyle name="Финансовый 2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Y21"/>
  <sheetViews>
    <sheetView tabSelected="1" view="pageBreakPreview" zoomScale="75" zoomScaleNormal="100" zoomScaleSheetLayoutView="75" workbookViewId="0">
      <selection activeCell="A2" sqref="A2"/>
    </sheetView>
  </sheetViews>
  <sheetFormatPr defaultRowHeight="20.25" x14ac:dyDescent="0.2"/>
  <cols>
    <col min="1" max="1" width="65.140625" style="21" customWidth="1"/>
    <col min="2" max="2" width="8.140625" style="23" customWidth="1"/>
    <col min="3" max="3" width="9" style="1" hidden="1" customWidth="1"/>
    <col min="4" max="4" width="7.28515625" style="2" hidden="1" customWidth="1"/>
    <col min="5" max="5" width="8.28515625" style="1" hidden="1" customWidth="1"/>
    <col min="6" max="6" width="25" style="23" customWidth="1"/>
    <col min="7" max="8" width="25" style="26" customWidth="1"/>
    <col min="9" max="9" width="20.28515625" style="23" bestFit="1" customWidth="1"/>
    <col min="10" max="10" width="17.28515625" style="23" customWidth="1"/>
    <col min="11" max="11" width="52" style="23" customWidth="1"/>
    <col min="12" max="12" width="52" style="27" customWidth="1"/>
    <col min="13" max="16384" width="9.140625" style="23"/>
  </cols>
  <sheetData>
    <row r="1" spans="1:233" ht="91.5" customHeight="1" x14ac:dyDescent="0.2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33" x14ac:dyDescent="0.2">
      <c r="B2" s="22"/>
      <c r="C2" s="6"/>
      <c r="D2" s="6"/>
      <c r="E2" s="6"/>
      <c r="F2" s="22"/>
      <c r="G2" s="22"/>
      <c r="H2" s="22"/>
      <c r="I2" s="22"/>
      <c r="L2" s="24" t="s">
        <v>7</v>
      </c>
    </row>
    <row r="3" spans="1:233" s="9" customFormat="1" ht="18" x14ac:dyDescent="0.2">
      <c r="A3" s="39" t="s">
        <v>0</v>
      </c>
      <c r="B3" s="40" t="s">
        <v>3</v>
      </c>
      <c r="C3" s="6"/>
      <c r="D3" s="6"/>
      <c r="E3" s="6"/>
      <c r="F3" s="41" t="s">
        <v>27</v>
      </c>
      <c r="G3" s="42" t="s">
        <v>8</v>
      </c>
      <c r="H3" s="42" t="s">
        <v>26</v>
      </c>
      <c r="I3" s="37" t="s">
        <v>10</v>
      </c>
      <c r="J3" s="37"/>
      <c r="K3" s="37" t="s">
        <v>11</v>
      </c>
      <c r="L3" s="37" t="s">
        <v>12</v>
      </c>
    </row>
    <row r="4" spans="1:233" s="9" customFormat="1" ht="107.25" customHeight="1" x14ac:dyDescent="0.2">
      <c r="A4" s="39"/>
      <c r="B4" s="40"/>
      <c r="C4" s="17" t="s">
        <v>4</v>
      </c>
      <c r="D4" s="3" t="s">
        <v>5</v>
      </c>
      <c r="E4" s="15" t="s">
        <v>2</v>
      </c>
      <c r="F4" s="41"/>
      <c r="G4" s="42"/>
      <c r="H4" s="42"/>
      <c r="I4" s="31" t="s">
        <v>14</v>
      </c>
      <c r="J4" s="31" t="s">
        <v>13</v>
      </c>
      <c r="K4" s="37"/>
      <c r="L4" s="37"/>
      <c r="Q4" s="12"/>
      <c r="Y4" s="12"/>
      <c r="AG4" s="12"/>
      <c r="AO4" s="12"/>
      <c r="AW4" s="12"/>
      <c r="BE4" s="12"/>
      <c r="BM4" s="12"/>
      <c r="BU4" s="12"/>
      <c r="CC4" s="12"/>
      <c r="CK4" s="12"/>
      <c r="CS4" s="12"/>
      <c r="DA4" s="12"/>
      <c r="DI4" s="12"/>
      <c r="DQ4" s="12"/>
      <c r="DY4" s="12"/>
      <c r="EG4" s="12"/>
      <c r="EO4" s="12"/>
      <c r="EW4" s="12"/>
      <c r="FE4" s="12"/>
      <c r="FM4" s="12"/>
      <c r="FU4" s="12"/>
      <c r="GC4" s="12"/>
      <c r="GK4" s="12"/>
      <c r="GS4" s="12"/>
      <c r="HA4" s="12"/>
      <c r="HI4" s="12"/>
      <c r="HQ4" s="12"/>
      <c r="HY4" s="12"/>
    </row>
    <row r="5" spans="1:233" s="9" customFormat="1" ht="15" x14ac:dyDescent="0.2">
      <c r="A5" s="29">
        <v>1</v>
      </c>
      <c r="B5" s="30">
        <v>2</v>
      </c>
      <c r="C5" s="29">
        <v>3</v>
      </c>
      <c r="D5" s="30">
        <v>4</v>
      </c>
      <c r="E5" s="29">
        <v>5</v>
      </c>
      <c r="F5" s="30">
        <v>6</v>
      </c>
      <c r="G5" s="7">
        <v>7</v>
      </c>
      <c r="H5" s="8">
        <v>8</v>
      </c>
      <c r="I5" s="7">
        <v>9</v>
      </c>
      <c r="J5" s="8">
        <v>10</v>
      </c>
      <c r="K5" s="37"/>
      <c r="L5" s="37"/>
      <c r="Q5" s="12"/>
      <c r="Y5" s="12"/>
      <c r="AG5" s="12"/>
      <c r="AO5" s="12"/>
      <c r="AW5" s="12"/>
      <c r="BE5" s="12"/>
      <c r="BM5" s="12"/>
      <c r="BU5" s="12"/>
      <c r="CC5" s="12"/>
      <c r="CK5" s="12"/>
      <c r="CS5" s="12"/>
      <c r="DA5" s="12"/>
      <c r="DI5" s="12"/>
      <c r="DQ5" s="12"/>
      <c r="DY5" s="12"/>
      <c r="EG5" s="12"/>
      <c r="EO5" s="12"/>
      <c r="EW5" s="12"/>
      <c r="FE5" s="12"/>
      <c r="FM5" s="12"/>
      <c r="FU5" s="12"/>
      <c r="GC5" s="12"/>
      <c r="GK5" s="12"/>
      <c r="GS5" s="12"/>
      <c r="HA5" s="12"/>
      <c r="HI5" s="12"/>
      <c r="HQ5" s="12"/>
      <c r="HY5" s="12"/>
    </row>
    <row r="6" spans="1:233" s="9" customFormat="1" ht="105" x14ac:dyDescent="0.2">
      <c r="A6" s="29" t="s">
        <v>15</v>
      </c>
      <c r="B6" s="30">
        <v>11</v>
      </c>
      <c r="C6" s="19"/>
      <c r="D6" s="4"/>
      <c r="E6" s="20"/>
      <c r="F6" s="32">
        <v>256873044.55000001</v>
      </c>
      <c r="G6" s="36">
        <v>267568865.39999995</v>
      </c>
      <c r="H6" s="36">
        <v>248432923.22999993</v>
      </c>
      <c r="I6" s="10">
        <f t="shared" ref="I6:I12" si="0">H6/F6*100</f>
        <v>96.714282989565604</v>
      </c>
      <c r="J6" s="10">
        <f t="shared" ref="J6:J11" si="1">H6/G6*100</f>
        <v>92.848217919004554</v>
      </c>
      <c r="K6" s="31"/>
      <c r="L6" s="31" t="s">
        <v>25</v>
      </c>
      <c r="Q6" s="12"/>
      <c r="Y6" s="12"/>
      <c r="AG6" s="12"/>
      <c r="AO6" s="12"/>
      <c r="AW6" s="12"/>
      <c r="BE6" s="12"/>
      <c r="BM6" s="12"/>
      <c r="BU6" s="12"/>
      <c r="CC6" s="12"/>
      <c r="CK6" s="12"/>
      <c r="CS6" s="12"/>
      <c r="DA6" s="12"/>
      <c r="DI6" s="12"/>
      <c r="DQ6" s="12"/>
      <c r="DY6" s="12"/>
      <c r="EG6" s="12"/>
      <c r="EO6" s="12"/>
      <c r="EW6" s="12"/>
      <c r="FE6" s="12"/>
      <c r="FM6" s="12"/>
      <c r="FU6" s="12"/>
      <c r="GC6" s="12"/>
      <c r="GK6" s="12"/>
      <c r="GS6" s="12"/>
      <c r="HA6" s="12"/>
      <c r="HI6" s="12"/>
      <c r="HQ6" s="12"/>
      <c r="HY6" s="12"/>
    </row>
    <row r="7" spans="1:233" s="9" customFormat="1" ht="60" x14ac:dyDescent="0.2">
      <c r="A7" s="29" t="s">
        <v>16</v>
      </c>
      <c r="B7" s="30">
        <v>12</v>
      </c>
      <c r="C7" s="19"/>
      <c r="D7" s="4"/>
      <c r="E7" s="20"/>
      <c r="F7" s="32">
        <v>19102900</v>
      </c>
      <c r="G7" s="36">
        <v>38683670.600000001</v>
      </c>
      <c r="H7" s="36">
        <v>37351659.010000005</v>
      </c>
      <c r="I7" s="10">
        <f>H7/F7*100</f>
        <v>195.52873652691477</v>
      </c>
      <c r="J7" s="10">
        <f t="shared" si="1"/>
        <v>96.556656673630144</v>
      </c>
      <c r="K7" s="31" t="s">
        <v>21</v>
      </c>
      <c r="L7" s="31"/>
      <c r="Q7" s="12"/>
      <c r="Y7" s="12"/>
      <c r="AG7" s="12"/>
      <c r="AO7" s="12"/>
      <c r="AW7" s="12"/>
      <c r="BE7" s="12"/>
      <c r="BM7" s="12"/>
      <c r="BU7" s="12"/>
      <c r="CC7" s="12"/>
      <c r="CK7" s="12"/>
      <c r="CS7" s="12"/>
      <c r="DA7" s="12"/>
      <c r="DI7" s="12"/>
      <c r="DQ7" s="12"/>
      <c r="DY7" s="12"/>
      <c r="EG7" s="12"/>
      <c r="EO7" s="12"/>
      <c r="EW7" s="12"/>
      <c r="FE7" s="12"/>
      <c r="FM7" s="12"/>
      <c r="FU7" s="12"/>
      <c r="GC7" s="12"/>
      <c r="GK7" s="12"/>
      <c r="GS7" s="12"/>
      <c r="HA7" s="12"/>
      <c r="HI7" s="12"/>
      <c r="HQ7" s="12"/>
      <c r="HY7" s="12"/>
    </row>
    <row r="8" spans="1:233" s="9" customFormat="1" ht="45" hidden="1" x14ac:dyDescent="0.2">
      <c r="A8" s="29" t="s">
        <v>17</v>
      </c>
      <c r="B8" s="30">
        <v>13</v>
      </c>
      <c r="C8" s="19"/>
      <c r="D8" s="4"/>
      <c r="E8" s="20"/>
      <c r="F8" s="32">
        <v>0</v>
      </c>
      <c r="G8" s="30"/>
      <c r="H8" s="30"/>
      <c r="I8" s="35" t="e">
        <f t="shared" si="0"/>
        <v>#DIV/0!</v>
      </c>
      <c r="J8" s="35" t="e">
        <f t="shared" si="1"/>
        <v>#DIV/0!</v>
      </c>
      <c r="K8" s="33"/>
      <c r="L8" s="34"/>
      <c r="Q8" s="12"/>
      <c r="Y8" s="12"/>
      <c r="AG8" s="12"/>
      <c r="AO8" s="12"/>
      <c r="AW8" s="12"/>
      <c r="BE8" s="12"/>
      <c r="BM8" s="12"/>
      <c r="BU8" s="12"/>
      <c r="CC8" s="12"/>
      <c r="CK8" s="12"/>
      <c r="CS8" s="12"/>
      <c r="DA8" s="12"/>
      <c r="DI8" s="12"/>
      <c r="DQ8" s="12"/>
      <c r="DY8" s="12"/>
      <c r="EG8" s="12"/>
      <c r="EO8" s="12"/>
      <c r="EW8" s="12"/>
      <c r="FE8" s="12"/>
      <c r="FM8" s="12"/>
      <c r="FU8" s="12"/>
      <c r="GC8" s="12"/>
      <c r="GK8" s="12"/>
      <c r="GS8" s="12"/>
      <c r="HA8" s="12"/>
      <c r="HI8" s="12"/>
      <c r="HQ8" s="12"/>
      <c r="HY8" s="12"/>
    </row>
    <row r="9" spans="1:233" s="9" customFormat="1" ht="57.75" customHeight="1" x14ac:dyDescent="0.2">
      <c r="A9" s="29" t="s">
        <v>18</v>
      </c>
      <c r="B9" s="30">
        <v>30</v>
      </c>
      <c r="C9" s="19"/>
      <c r="D9" s="4"/>
      <c r="E9" s="20"/>
      <c r="F9" s="32">
        <v>21167834</v>
      </c>
      <c r="G9" s="36">
        <v>21064425.939999998</v>
      </c>
      <c r="H9" s="36">
        <v>16371028.269999998</v>
      </c>
      <c r="I9" s="10">
        <f>H9/F9*100</f>
        <v>77.339175420593335</v>
      </c>
      <c r="J9" s="10">
        <f t="shared" si="1"/>
        <v>77.718843687605371</v>
      </c>
      <c r="K9" s="31" t="s">
        <v>24</v>
      </c>
      <c r="L9" s="31" t="s">
        <v>24</v>
      </c>
      <c r="Q9" s="12"/>
      <c r="Y9" s="12"/>
      <c r="AG9" s="12"/>
      <c r="AO9" s="12"/>
      <c r="AW9" s="12"/>
      <c r="BE9" s="12"/>
      <c r="BM9" s="12"/>
      <c r="BU9" s="12"/>
      <c r="CC9" s="12"/>
      <c r="CK9" s="12"/>
      <c r="CS9" s="12"/>
      <c r="DA9" s="12"/>
      <c r="DI9" s="12"/>
      <c r="DQ9" s="12"/>
      <c r="DY9" s="12"/>
      <c r="EG9" s="12"/>
      <c r="EO9" s="12"/>
      <c r="EW9" s="12"/>
      <c r="FE9" s="12"/>
      <c r="FM9" s="12"/>
      <c r="FU9" s="12"/>
      <c r="GC9" s="12"/>
      <c r="GK9" s="12"/>
      <c r="GS9" s="12"/>
      <c r="HA9" s="12"/>
      <c r="HI9" s="12"/>
      <c r="HQ9" s="12"/>
      <c r="HY9" s="12"/>
    </row>
    <row r="10" spans="1:233" s="9" customFormat="1" ht="48" customHeight="1" x14ac:dyDescent="0.2">
      <c r="A10" s="29" t="s">
        <v>19</v>
      </c>
      <c r="B10" s="30">
        <v>40</v>
      </c>
      <c r="C10" s="19"/>
      <c r="D10" s="4"/>
      <c r="E10" s="20"/>
      <c r="F10" s="32">
        <v>175239794</v>
      </c>
      <c r="G10" s="36">
        <v>192931315</v>
      </c>
      <c r="H10" s="36">
        <v>192913060.48000002</v>
      </c>
      <c r="I10" s="10">
        <f t="shared" si="0"/>
        <v>110.08519017090377</v>
      </c>
      <c r="J10" s="10">
        <f t="shared" si="1"/>
        <v>99.990538332255724</v>
      </c>
      <c r="K10" s="31" t="s">
        <v>22</v>
      </c>
      <c r="L10" s="31"/>
      <c r="Q10" s="12"/>
      <c r="Y10" s="12"/>
      <c r="AG10" s="12"/>
      <c r="AO10" s="12"/>
      <c r="AW10" s="12"/>
      <c r="BE10" s="12"/>
      <c r="BM10" s="12"/>
      <c r="BU10" s="12"/>
      <c r="CC10" s="12"/>
      <c r="CK10" s="12"/>
      <c r="CS10" s="12"/>
      <c r="DA10" s="12"/>
      <c r="DI10" s="12"/>
      <c r="DQ10" s="12"/>
      <c r="DY10" s="12"/>
      <c r="EG10" s="12"/>
      <c r="EO10" s="12"/>
      <c r="EW10" s="12"/>
      <c r="FE10" s="12"/>
      <c r="FM10" s="12"/>
      <c r="FU10" s="12"/>
      <c r="GC10" s="12"/>
      <c r="GK10" s="12"/>
      <c r="GS10" s="12"/>
      <c r="HA10" s="12"/>
      <c r="HI10" s="12"/>
      <c r="HQ10" s="12"/>
      <c r="HY10" s="12"/>
    </row>
    <row r="11" spans="1:233" s="9" customFormat="1" ht="56.25" customHeight="1" x14ac:dyDescent="0.2">
      <c r="A11" s="29" t="s">
        <v>20</v>
      </c>
      <c r="B11" s="30">
        <v>50</v>
      </c>
      <c r="C11" s="19"/>
      <c r="D11" s="4"/>
      <c r="E11" s="20"/>
      <c r="F11" s="32">
        <v>907398570.22000015</v>
      </c>
      <c r="G11" s="36">
        <v>959432762.56000006</v>
      </c>
      <c r="H11" s="36">
        <v>957465208.1400001</v>
      </c>
      <c r="I11" s="10">
        <f t="shared" si="0"/>
        <v>105.51760158800572</v>
      </c>
      <c r="J11" s="10">
        <f t="shared" si="1"/>
        <v>99.79492524158232</v>
      </c>
      <c r="K11" s="31" t="s">
        <v>23</v>
      </c>
      <c r="L11" s="31"/>
      <c r="Q11" s="12"/>
      <c r="Y11" s="12"/>
      <c r="AG11" s="12"/>
      <c r="AO11" s="12"/>
      <c r="AW11" s="12"/>
      <c r="BE11" s="12"/>
      <c r="BM11" s="12"/>
      <c r="BU11" s="12"/>
      <c r="CC11" s="12"/>
      <c r="CK11" s="12"/>
      <c r="CS11" s="12"/>
      <c r="DA11" s="12"/>
      <c r="DI11" s="12"/>
      <c r="DQ11" s="12"/>
      <c r="DY11" s="12"/>
      <c r="EG11" s="12"/>
      <c r="EO11" s="12"/>
      <c r="EW11" s="12"/>
      <c r="FE11" s="12"/>
      <c r="FM11" s="12"/>
      <c r="FU11" s="12"/>
      <c r="GC11" s="12"/>
      <c r="GK11" s="12"/>
      <c r="GS11" s="12"/>
      <c r="HA11" s="12"/>
      <c r="HI11" s="12"/>
      <c r="HQ11" s="12"/>
      <c r="HY11" s="12"/>
    </row>
    <row r="12" spans="1:233" s="9" customFormat="1" ht="120" x14ac:dyDescent="0.2">
      <c r="A12" s="29" t="s">
        <v>6</v>
      </c>
      <c r="B12" s="30">
        <v>80</v>
      </c>
      <c r="C12" s="19"/>
      <c r="D12" s="4"/>
      <c r="E12" s="20"/>
      <c r="F12" s="32">
        <v>5418945</v>
      </c>
      <c r="G12" s="36">
        <v>9263621.5800000001</v>
      </c>
      <c r="H12" s="36">
        <v>6757756.4399999995</v>
      </c>
      <c r="I12" s="10">
        <f t="shared" si="0"/>
        <v>124.70612711514879</v>
      </c>
      <c r="J12" s="10">
        <f>H12/G12*100</f>
        <v>72.949400854087983</v>
      </c>
      <c r="K12" s="31" t="s">
        <v>9</v>
      </c>
      <c r="L12" s="31" t="s">
        <v>9</v>
      </c>
      <c r="Q12" s="12"/>
      <c r="Y12" s="12"/>
      <c r="AG12" s="12"/>
      <c r="AO12" s="12"/>
      <c r="AW12" s="12"/>
      <c r="BE12" s="12"/>
      <c r="BM12" s="12"/>
      <c r="BU12" s="12"/>
      <c r="CC12" s="12"/>
      <c r="CK12" s="12"/>
      <c r="CS12" s="12"/>
      <c r="DA12" s="12"/>
      <c r="DI12" s="12"/>
      <c r="DQ12" s="12"/>
      <c r="DY12" s="12"/>
      <c r="EG12" s="12"/>
      <c r="EO12" s="12"/>
      <c r="EW12" s="12"/>
      <c r="FE12" s="12"/>
      <c r="FM12" s="12"/>
      <c r="FU12" s="12"/>
      <c r="GC12" s="12"/>
      <c r="GK12" s="12"/>
      <c r="GS12" s="12"/>
      <c r="HA12" s="12"/>
      <c r="HI12" s="12"/>
      <c r="HQ12" s="12"/>
      <c r="HY12" s="12"/>
    </row>
    <row r="13" spans="1:233" s="9" customFormat="1" ht="18" x14ac:dyDescent="0.2">
      <c r="A13" s="13" t="s">
        <v>1</v>
      </c>
      <c r="B13" s="13"/>
      <c r="C13" s="18"/>
      <c r="D13" s="5"/>
      <c r="E13" s="16"/>
      <c r="F13" s="14">
        <f>SUBTOTAL(9,F6:F12)</f>
        <v>1385201087.7700002</v>
      </c>
      <c r="G13" s="14">
        <f t="shared" ref="G13:H13" si="2">SUBTOTAL(9,G6:G12)</f>
        <v>1488944661.0799999</v>
      </c>
      <c r="H13" s="14">
        <f t="shared" si="2"/>
        <v>1459291635.5700002</v>
      </c>
      <c r="I13" s="11">
        <f>H13/F13*100</f>
        <v>105.34872145670029</v>
      </c>
      <c r="J13" s="11">
        <f>H13/G13*100</f>
        <v>98.008453484866848</v>
      </c>
      <c r="K13" s="8"/>
      <c r="L13" s="7"/>
    </row>
    <row r="14" spans="1:233" x14ac:dyDescent="0.2">
      <c r="C14" s="2"/>
      <c r="E14" s="2"/>
      <c r="F14" s="25"/>
    </row>
    <row r="15" spans="1:233" x14ac:dyDescent="0.2">
      <c r="C15" s="2"/>
      <c r="E15" s="2"/>
      <c r="G15" s="28"/>
      <c r="H15" s="28"/>
    </row>
    <row r="16" spans="1:233" x14ac:dyDescent="0.2">
      <c r="C16" s="2"/>
      <c r="G16" s="28"/>
      <c r="H16" s="28"/>
    </row>
    <row r="17" spans="6:8" x14ac:dyDescent="0.2">
      <c r="F17" s="28"/>
      <c r="G17" s="28"/>
      <c r="H17" s="28"/>
    </row>
    <row r="18" spans="6:8" x14ac:dyDescent="0.2">
      <c r="F18" s="25"/>
      <c r="G18" s="28"/>
      <c r="H18" s="28"/>
    </row>
    <row r="19" spans="6:8" x14ac:dyDescent="0.2">
      <c r="F19" s="25"/>
      <c r="G19" s="28"/>
      <c r="H19" s="28"/>
    </row>
    <row r="21" spans="6:8" x14ac:dyDescent="0.2">
      <c r="G21" s="28"/>
      <c r="H21" s="28"/>
    </row>
  </sheetData>
  <autoFilter ref="A4:G13">
    <filterColumn colId="2">
      <filters blank="1"/>
    </filterColumn>
  </autoFilter>
  <mergeCells count="9">
    <mergeCell ref="I3:J3"/>
    <mergeCell ref="A1:L1"/>
    <mergeCell ref="A3:A4"/>
    <mergeCell ref="B3:B4"/>
    <mergeCell ref="F3:F4"/>
    <mergeCell ref="G3:G4"/>
    <mergeCell ref="H3:H4"/>
    <mergeCell ref="K3:K5"/>
    <mergeCell ref="L3:L5"/>
  </mergeCells>
  <pageMargins left="0.59055118110236227" right="0.39370078740157483" top="0.59055118110236227" bottom="0.59055118110236227" header="0.39370078740157483" footer="0.39370078740157483"/>
  <pageSetup paperSize="9" scale="48" fitToHeight="2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МП  2024</vt:lpstr>
      <vt:lpstr>'МП  2024'!Заголовки_для_печати</vt:lpstr>
      <vt:lpstr>'МП  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2025-02-20T09:29:56Z</cp:lastPrinted>
  <dcterms:created xsi:type="dcterms:W3CDTF">2005-05-23T11:37:21Z</dcterms:created>
  <dcterms:modified xsi:type="dcterms:W3CDTF">2025-03-12T05:33:57Z</dcterms:modified>
</cp:coreProperties>
</file>