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<sst xmlns="http://schemas.openxmlformats.org/spreadsheetml/2006/main" count="55" uniqueCount="52">
  <si>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Наименование статей</t>
  </si>
  <si>
    <t xml:space="preserve">Код </t>
  </si>
  <si>
    <t xml:space="preserve">Кредиторская </t>
  </si>
  <si>
    <t>в том числе</t>
  </si>
  <si>
    <t>задолженность</t>
  </si>
  <si>
    <t>показа-</t>
  </si>
  <si>
    <t>теля</t>
  </si>
  <si>
    <t>ВСЕГО</t>
  </si>
  <si>
    <t>Кредиторская задолженность всего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</si>
  <si>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</si>
  <si>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</si>
  <si>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</si>
  <si>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</si>
  <si>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</si>
  <si>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</si>
  <si>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</si>
  <si>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</si>
  <si>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</si>
  <si>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</si>
  <si>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</si>
  <si>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</si>
  <si>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</si>
  <si>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</si>
  <si>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</si>
  <si>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</si>
  <si>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</si>
  <si>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</si>
  <si>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Безвозмездные и безвозвратные перечисления бюджетам</t>
  </si>
  <si>
    <t>Перечисления другим бюджетам бюджетной системы Россиской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</si>
  <si>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</si>
  <si>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</si>
  <si>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</si>
  <si>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</si>
  <si>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</si>
  <si>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 выплачиваемые организациям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</si>
  <si>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</si>
  <si>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</si>
  <si>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</si>
  <si>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</si>
  <si>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активов</t>
  </si>
  <si>
    <t>Поступление финансовых активов</t>
  </si>
  <si>
    <t>Увеличение задолженности по бюджетным кредитам</t>
  </si>
  <si>
    <t>Выбытие финансовых активов</t>
  </si>
  <si>
    <t>Уменьшение стоимости ценных бумаг,кроме акций и иных форм участия в капитале</t>
  </si>
  <si>
    <t>Уменьшение задолженности по бюджетным кредитам</t>
  </si>
  <si>
    <t>Дятьковский район</t>
  </si>
  <si>
    <t>Просроченная</t>
  </si>
  <si>
    <t>из нее более 3-х лет</t>
  </si>
  <si>
    <t>на 01.01.2008</t>
  </si>
  <si>
    <t xml:space="preserve">          Сведения о  кредиторской задолженности бюджетных учреждений Дятьковского района  </t>
  </si>
  <si>
    <t xml:space="preserve"> на 1 октября 2008</t>
  </si>
  <si>
    <t>на 01.10.2008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</si>
</sst>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justify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Continuous" vertical="center"/>
      <protection/>
    </xf>
    <xf numFmtId="0" fontId="0" fillId="2" borderId="3" xfId="0" applyFill="1" applyBorder="1" applyAlignment="1" applyProtection="1">
      <alignment horizontal="centerContinuous" vertical="center"/>
      <protection/>
    </xf>
    <xf numFmtId="0" fontId="2" fillId="2" borderId="4" xfId="0" applyFont="1" applyFill="1" applyBorder="1" applyAlignment="1" applyProtection="1">
      <alignment horizontal="centerContinuous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justify"/>
      <protection/>
    </xf>
    <xf numFmtId="0" fontId="0" fillId="2" borderId="4" xfId="0" applyFill="1" applyBorder="1" applyAlignment="1" applyProtection="1">
      <alignment horizontal="centerContinuous"/>
      <protection/>
    </xf>
    <xf numFmtId="0" fontId="0" fillId="2" borderId="1" xfId="0" applyFill="1" applyBorder="1" applyAlignment="1" applyProtection="1">
      <alignment/>
      <protection/>
    </xf>
    <xf numFmtId="14" fontId="0" fillId="2" borderId="4" xfId="0" applyNumberFormat="1" applyFill="1" applyBorder="1" applyAlignment="1" applyProtection="1">
      <alignment horizontal="centerContinuous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justify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center" vertical="top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vertical="top"/>
      <protection/>
    </xf>
    <xf numFmtId="0" fontId="2" fillId="2" borderId="7" xfId="0" applyFont="1" applyFill="1" applyBorder="1" applyAlignment="1" applyProtection="1">
      <alignment horizontal="justify"/>
      <protection/>
    </xf>
    <xf numFmtId="0" fontId="0" fillId="2" borderId="7" xfId="0" applyFill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2" borderId="7" xfId="0" applyFont="1" applyFill="1" applyBorder="1" applyAlignment="1" applyProtection="1">
      <alignment horizontal="justify"/>
      <protection/>
    </xf>
    <xf numFmtId="0" fontId="0" fillId="2" borderId="11" xfId="0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15" xfId="0" applyFont="1" applyFill="1" applyBorder="1" applyAlignment="1" applyProtection="1">
      <alignment horizontal="justify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justify"/>
      <protection/>
    </xf>
    <xf numFmtId="0" fontId="0" fillId="4" borderId="15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justify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 applyProtection="1">
      <alignment horizontal="center"/>
      <protection/>
    </xf>
    <xf numFmtId="49" fontId="0" fillId="2" borderId="20" xfId="0" applyNumberFormat="1" applyFill="1" applyBorder="1" applyAlignment="1" applyProtection="1">
      <alignment horizontal="center"/>
      <protection/>
    </xf>
    <xf numFmtId="49" fontId="0" fillId="2" borderId="21" xfId="0" applyNumberFormat="1" applyFill="1" applyBorder="1" applyAlignment="1" applyProtection="1" quotePrefix="1">
      <alignment horizontal="center"/>
      <protection/>
    </xf>
    <xf numFmtId="49" fontId="0" fillId="2" borderId="0" xfId="0" applyNumberFormat="1" applyFill="1" applyBorder="1" applyAlignment="1" applyProtection="1" quotePrefix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Continuous" vertical="center"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/>
    </xf>
    <xf numFmtId="49" fontId="0" fillId="0" borderId="12" xfId="0" applyNumberFormat="1" applyBorder="1" applyAlignment="1">
      <alignment horizontal="right"/>
    </xf>
    <xf numFmtId="0" fontId="0" fillId="5" borderId="15" xfId="0" applyNumberFormat="1" applyFill="1" applyBorder="1" applyAlignment="1" applyProtection="1">
      <alignment horizontal="right"/>
      <protection/>
    </xf>
    <xf numFmtId="2" fontId="0" fillId="5" borderId="11" xfId="0" applyNumberFormat="1" applyFill="1" applyBorder="1" applyAlignment="1" applyProtection="1">
      <alignment horizontal="right"/>
      <protection/>
    </xf>
    <xf numFmtId="0" fontId="0" fillId="0" borderId="12" xfId="0" applyBorder="1" applyAlignment="1">
      <alignment horizontal="right"/>
    </xf>
    <xf numFmtId="0" fontId="0" fillId="5" borderId="11" xfId="0" applyNumberFormat="1" applyFill="1" applyBorder="1" applyAlignment="1" applyProtection="1">
      <alignment horizontal="right"/>
      <protection/>
    </xf>
    <xf numFmtId="2" fontId="0" fillId="5" borderId="15" xfId="0" applyNumberFormat="1" applyFill="1" applyBorder="1" applyAlignment="1" applyProtection="1">
      <alignment horizontal="right"/>
      <protection/>
    </xf>
    <xf numFmtId="2" fontId="0" fillId="5" borderId="11" xfId="0" applyNumberFormat="1" applyFill="1" applyBorder="1" applyAlignment="1" applyProtection="1" quotePrefix="1">
      <alignment horizontal="right"/>
      <protection/>
    </xf>
    <xf numFmtId="2" fontId="0" fillId="0" borderId="12" xfId="0" applyNumberFormat="1" applyBorder="1" applyAlignment="1">
      <alignment horizontal="right"/>
    </xf>
    <xf numFmtId="0" fontId="0" fillId="5" borderId="27" xfId="0" applyNumberForma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2" borderId="28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Q48"/>
  <sheetViews>
    <sheetView tabSelected="1" workbookViewId="0" topLeftCell="C15">
      <selection activeCell="F10" sqref="F10"/>
    </sheetView>
  </sheetViews>
  <sheetFormatPr defaultColWidth="9.00390625" defaultRowHeight="12.75"/>
  <cols>
    <col min="1" max="1" width="9.00390625" style="0" customWidth="1"/>
    <col min="2" max="2" width="9.125" style="0" hidden="1" customWidth="1"/>
    <col min="3" max="3" width="45.625" style="0" customWidth="1"/>
    <col min="5" max="5" width="15.875" style="0" customWidth="1"/>
    <col min="6" max="6" width="17.875" style="0" customWidth="1"/>
    <col min="7" max="7" width="16.125" style="0" customWidth="1"/>
    <col min="8" max="8" width="18.125" style="0" customWidth="1"/>
  </cols>
  <sheetData>
    <row r="3" spans="3:17" ht="18">
      <c r="C3" s="59" t="s">
        <v>49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4:6" ht="15.75">
      <c r="D4" s="56" t="s">
        <v>50</v>
      </c>
      <c r="E4" s="56"/>
      <c r="F4" s="56"/>
    </row>
    <row r="5" ht="13.5" thickBot="1"/>
    <row r="6" spans="3:8" ht="13.5" thickBot="1">
      <c r="C6" s="1"/>
      <c r="D6" s="37"/>
      <c r="E6" s="2"/>
      <c r="F6" s="43" t="s">
        <v>45</v>
      </c>
      <c r="G6" s="3"/>
      <c r="H6" s="4"/>
    </row>
    <row r="7" spans="3:8" ht="16.5" thickBot="1">
      <c r="C7" s="5" t="s">
        <v>0</v>
      </c>
      <c r="D7" s="41" t="s">
        <v>1</v>
      </c>
      <c r="E7" s="6" t="s">
        <v>2</v>
      </c>
      <c r="F7" s="44" t="s">
        <v>2</v>
      </c>
      <c r="G7" s="57" t="s">
        <v>3</v>
      </c>
      <c r="H7" s="58"/>
    </row>
    <row r="8" spans="3:8" ht="12.75">
      <c r="C8" s="7"/>
      <c r="D8" s="41"/>
      <c r="E8" s="6" t="s">
        <v>4</v>
      </c>
      <c r="F8" s="45" t="s">
        <v>4</v>
      </c>
      <c r="G8" s="8"/>
      <c r="H8" s="9"/>
    </row>
    <row r="9" spans="3:8" ht="12.75">
      <c r="C9" s="7"/>
      <c r="D9" s="41" t="s">
        <v>5</v>
      </c>
      <c r="E9" s="6" t="s">
        <v>48</v>
      </c>
      <c r="F9" s="45" t="s">
        <v>51</v>
      </c>
      <c r="G9" s="10" t="s">
        <v>46</v>
      </c>
      <c r="H9" s="11" t="s">
        <v>47</v>
      </c>
    </row>
    <row r="10" spans="3:8" ht="13.5" thickBot="1">
      <c r="C10" s="12"/>
      <c r="D10" s="42" t="s">
        <v>6</v>
      </c>
      <c r="E10" s="13" t="s">
        <v>7</v>
      </c>
      <c r="F10" s="46" t="s">
        <v>7</v>
      </c>
      <c r="G10" s="13"/>
      <c r="H10" s="14"/>
    </row>
    <row r="11" spans="3:8" ht="13.5" thickBot="1">
      <c r="C11" s="15">
        <v>1</v>
      </c>
      <c r="D11" s="16">
        <v>2</v>
      </c>
      <c r="E11" s="6">
        <v>3</v>
      </c>
      <c r="F11" s="17">
        <v>4</v>
      </c>
      <c r="G11" s="17">
        <v>5</v>
      </c>
      <c r="H11" s="17">
        <v>6</v>
      </c>
    </row>
    <row r="12" spans="3:8" ht="33" customHeight="1" thickBot="1">
      <c r="C12" s="18" t="s">
        <v>8</v>
      </c>
      <c r="D12" s="19"/>
      <c r="E12" s="20">
        <f>E13+E40+E44+E46</f>
        <v>25493105.029999997</v>
      </c>
      <c r="F12" s="20">
        <f>F13+F40+F44+F46</f>
        <v>17993327.19</v>
      </c>
      <c r="G12" s="21">
        <f>G13+G40+G44+G46</f>
        <v>11188507.54</v>
      </c>
      <c r="H12" s="22">
        <f>H13+H40+H44+H46</f>
        <v>4117660.36</v>
      </c>
    </row>
    <row r="13" spans="3:8" ht="15">
      <c r="C13" s="23" t="s">
        <v>9</v>
      </c>
      <c r="D13" s="24">
        <v>200</v>
      </c>
      <c r="E13" s="25">
        <f>E14+E18+E25+E28+E31+E35+E39</f>
        <v>21555966.74</v>
      </c>
      <c r="F13" s="25">
        <f>F14+F18+F25+F28+F31+F35+F39</f>
        <v>14348236.71</v>
      </c>
      <c r="G13" s="26">
        <f>G14+G18+G25+G28+G31+G35+G39</f>
        <v>8419022.79</v>
      </c>
      <c r="H13" s="27">
        <f>H14+H18+H25+H28+H31+H35+H39</f>
        <v>3831760.76</v>
      </c>
    </row>
    <row r="14" spans="3:8" ht="27.75" customHeight="1">
      <c r="C14" s="28" t="s">
        <v>10</v>
      </c>
      <c r="D14" s="29">
        <v>210</v>
      </c>
      <c r="E14" s="47">
        <f>SUM(E15:E17)</f>
        <v>5896763.12</v>
      </c>
      <c r="F14" s="25">
        <f>SUM(F15:F17)</f>
        <v>194450.5</v>
      </c>
      <c r="G14" s="26">
        <f>SUM(G15:G17)</f>
        <v>0</v>
      </c>
      <c r="H14" s="27">
        <f>SUM(H15:H17)</f>
        <v>0</v>
      </c>
    </row>
    <row r="15" spans="3:8" ht="18.75" customHeight="1">
      <c r="C15" s="30" t="s">
        <v>11</v>
      </c>
      <c r="D15" s="31">
        <v>211</v>
      </c>
      <c r="E15" s="48">
        <v>4117872</v>
      </c>
      <c r="F15" s="25"/>
      <c r="G15" s="26"/>
      <c r="H15" s="27"/>
    </row>
    <row r="16" spans="3:8" ht="17.25" customHeight="1">
      <c r="C16" s="30" t="s">
        <v>12</v>
      </c>
      <c r="D16" s="32">
        <v>212</v>
      </c>
      <c r="E16" s="49">
        <v>523652.12</v>
      </c>
      <c r="F16" s="25">
        <v>194450.5</v>
      </c>
      <c r="G16" s="26"/>
      <c r="H16" s="27"/>
    </row>
    <row r="17" spans="3:8" ht="20.25" customHeight="1">
      <c r="C17" s="30" t="s">
        <v>13</v>
      </c>
      <c r="D17" s="31">
        <v>213</v>
      </c>
      <c r="E17" s="48">
        <v>1255239</v>
      </c>
      <c r="F17" s="25"/>
      <c r="G17" s="26"/>
      <c r="H17" s="27"/>
    </row>
    <row r="18" spans="3:10" ht="17.25" customHeight="1">
      <c r="C18" s="28" t="s">
        <v>14</v>
      </c>
      <c r="D18" s="29">
        <v>220</v>
      </c>
      <c r="E18" s="50">
        <f>SUM(E19:E24)</f>
        <v>15549336.74</v>
      </c>
      <c r="F18" s="25">
        <f>SUM(F19:F24)</f>
        <v>13478254.6</v>
      </c>
      <c r="G18" s="26">
        <f>SUM(G19:G24)</f>
        <v>8247451.7299999995</v>
      </c>
      <c r="H18" s="27">
        <f>SUM(H19:H24)</f>
        <v>3773287.75</v>
      </c>
      <c r="J18" s="25">
        <f>SUM(J19:J24)</f>
        <v>0</v>
      </c>
    </row>
    <row r="19" spans="3:8" ht="16.5" customHeight="1">
      <c r="C19" s="33" t="s">
        <v>15</v>
      </c>
      <c r="D19" s="31">
        <v>221</v>
      </c>
      <c r="E19" s="48">
        <v>21585.68</v>
      </c>
      <c r="F19" s="25">
        <v>89813.9</v>
      </c>
      <c r="G19" s="26"/>
      <c r="H19" s="27"/>
    </row>
    <row r="20" spans="3:8" ht="14.25" customHeight="1">
      <c r="C20" s="33" t="s">
        <v>16</v>
      </c>
      <c r="D20" s="31">
        <v>222</v>
      </c>
      <c r="E20" s="51">
        <v>219079.24</v>
      </c>
      <c r="F20" s="25">
        <v>112769.53</v>
      </c>
      <c r="G20" s="26">
        <v>80717.88</v>
      </c>
      <c r="H20" s="27">
        <v>34131.26</v>
      </c>
    </row>
    <row r="21" spans="3:8" ht="15" customHeight="1">
      <c r="C21" s="30" t="s">
        <v>17</v>
      </c>
      <c r="D21" s="31">
        <v>223</v>
      </c>
      <c r="E21" s="48">
        <v>4613483</v>
      </c>
      <c r="F21" s="25">
        <v>2913034.76</v>
      </c>
      <c r="G21" s="26">
        <v>118537.16</v>
      </c>
      <c r="H21" s="27">
        <v>578639.6</v>
      </c>
    </row>
    <row r="22" spans="3:8" ht="30.75" customHeight="1">
      <c r="C22" s="30" t="s">
        <v>18</v>
      </c>
      <c r="D22" s="32">
        <v>224</v>
      </c>
      <c r="E22" s="51">
        <v>3475582.79</v>
      </c>
      <c r="F22" s="25">
        <v>2674213.09</v>
      </c>
      <c r="G22" s="26">
        <v>2593098.43</v>
      </c>
      <c r="H22" s="27">
        <v>236799.84</v>
      </c>
    </row>
    <row r="23" spans="3:8" ht="15" customHeight="1">
      <c r="C23" s="33" t="s">
        <v>19</v>
      </c>
      <c r="D23" s="32">
        <v>225</v>
      </c>
      <c r="E23" s="48">
        <v>4877788.87</v>
      </c>
      <c r="F23" s="25">
        <v>5670598.17</v>
      </c>
      <c r="G23" s="26">
        <v>4014787.79</v>
      </c>
      <c r="H23" s="27">
        <v>2684329.01</v>
      </c>
    </row>
    <row r="24" spans="3:8" ht="14.25" customHeight="1">
      <c r="C24" s="30" t="s">
        <v>20</v>
      </c>
      <c r="D24" s="32">
        <v>226</v>
      </c>
      <c r="E24" s="51">
        <v>2341817.16</v>
      </c>
      <c r="F24" s="25">
        <v>2017825.15</v>
      </c>
      <c r="G24" s="26">
        <v>1440310.47</v>
      </c>
      <c r="H24" s="27">
        <v>239388.04</v>
      </c>
    </row>
    <row r="25" spans="3:8" ht="21.75" customHeight="1" hidden="1" thickBot="1">
      <c r="C25" s="28" t="s">
        <v>21</v>
      </c>
      <c r="D25" s="29">
        <v>230</v>
      </c>
      <c r="E25" s="52"/>
      <c r="F25" s="25"/>
      <c r="G25" s="26"/>
      <c r="H25" s="27"/>
    </row>
    <row r="26" spans="3:8" ht="17.25" customHeight="1" hidden="1">
      <c r="C26" s="33" t="s">
        <v>22</v>
      </c>
      <c r="D26" s="32">
        <v>231</v>
      </c>
      <c r="E26" s="53"/>
      <c r="F26" s="25"/>
      <c r="G26" s="26"/>
      <c r="H26" s="27"/>
    </row>
    <row r="27" spans="3:8" ht="10.5" customHeight="1" hidden="1" thickBot="1">
      <c r="C27" s="33" t="s">
        <v>23</v>
      </c>
      <c r="D27" s="32">
        <v>232</v>
      </c>
      <c r="E27" s="52"/>
      <c r="F27" s="25"/>
      <c r="G27" s="26"/>
      <c r="H27" s="27"/>
    </row>
    <row r="28" spans="3:8" ht="24.75" customHeight="1" hidden="1">
      <c r="C28" s="28" t="s">
        <v>24</v>
      </c>
      <c r="D28" s="29">
        <v>240</v>
      </c>
      <c r="E28" s="53"/>
      <c r="F28" s="25">
        <f>G28+H28</f>
        <v>0</v>
      </c>
      <c r="G28" s="26"/>
      <c r="H28" s="27"/>
    </row>
    <row r="29" spans="3:8" ht="38.25" hidden="1">
      <c r="C29" s="30" t="s">
        <v>25</v>
      </c>
      <c r="D29" s="31">
        <v>241</v>
      </c>
      <c r="E29" s="52"/>
      <c r="F29" s="25">
        <f>G29+H29</f>
        <v>0</v>
      </c>
      <c r="G29" s="26"/>
      <c r="H29" s="27"/>
    </row>
    <row r="30" spans="3:8" ht="38.25" hidden="1">
      <c r="C30" s="30" t="s">
        <v>26</v>
      </c>
      <c r="D30" s="31">
        <v>242</v>
      </c>
      <c r="E30" s="53"/>
      <c r="F30" s="25">
        <f>G30+H30</f>
        <v>0</v>
      </c>
      <c r="G30" s="26"/>
      <c r="H30" s="27"/>
    </row>
    <row r="31" spans="3:8" ht="25.5" hidden="1">
      <c r="C31" s="28" t="s">
        <v>27</v>
      </c>
      <c r="D31" s="29">
        <v>250</v>
      </c>
      <c r="E31" s="52"/>
      <c r="F31" s="25"/>
      <c r="G31" s="26"/>
      <c r="H31" s="27"/>
    </row>
    <row r="32" spans="3:8" ht="25.5" hidden="1">
      <c r="C32" s="33" t="s">
        <v>28</v>
      </c>
      <c r="D32" s="32">
        <v>251</v>
      </c>
      <c r="E32" s="53"/>
      <c r="F32" s="25"/>
      <c r="G32" s="26"/>
      <c r="H32" s="27"/>
    </row>
    <row r="33" spans="3:8" ht="25.5" hidden="1">
      <c r="C33" s="33" t="s">
        <v>29</v>
      </c>
      <c r="D33" s="32">
        <v>252</v>
      </c>
      <c r="E33" s="52"/>
      <c r="F33" s="25"/>
      <c r="G33" s="26"/>
      <c r="H33" s="27"/>
    </row>
    <row r="34" spans="3:8" ht="12.75" hidden="1">
      <c r="C34" s="33" t="s">
        <v>30</v>
      </c>
      <c r="D34" s="32">
        <v>253</v>
      </c>
      <c r="E34" s="53"/>
      <c r="F34" s="25"/>
      <c r="G34" s="26"/>
      <c r="H34" s="27"/>
    </row>
    <row r="35" spans="3:8" ht="12.75">
      <c r="C35" s="28" t="s">
        <v>31</v>
      </c>
      <c r="D35" s="29">
        <v>260</v>
      </c>
      <c r="E35" s="54">
        <f>SUM(E36:E38)</f>
        <v>0</v>
      </c>
      <c r="F35" s="25">
        <f>SUM(F36:F38)</f>
        <v>120475.55</v>
      </c>
      <c r="G35" s="26">
        <f>SUM(G36:G38)</f>
        <v>0</v>
      </c>
      <c r="H35" s="27">
        <f>SUM(H36:H38)</f>
        <v>0</v>
      </c>
    </row>
    <row r="36" spans="3:8" ht="39" customHeight="1">
      <c r="C36" s="33" t="s">
        <v>32</v>
      </c>
      <c r="D36" s="32">
        <v>261</v>
      </c>
      <c r="E36" s="53"/>
      <c r="F36" s="25"/>
      <c r="G36" s="26"/>
      <c r="H36" s="27"/>
    </row>
    <row r="37" spans="3:8" ht="12.75">
      <c r="C37" s="33" t="s">
        <v>33</v>
      </c>
      <c r="D37" s="32">
        <v>262</v>
      </c>
      <c r="E37" s="52"/>
      <c r="F37" s="25">
        <v>120475.55</v>
      </c>
      <c r="G37" s="26"/>
      <c r="H37" s="27"/>
    </row>
    <row r="38" spans="3:8" ht="25.5">
      <c r="C38" s="33" t="s">
        <v>34</v>
      </c>
      <c r="D38" s="32">
        <v>263</v>
      </c>
      <c r="E38" s="53"/>
      <c r="F38" s="25"/>
      <c r="G38" s="26"/>
      <c r="H38" s="27"/>
    </row>
    <row r="39" spans="3:8" ht="12.75">
      <c r="C39" s="28" t="s">
        <v>35</v>
      </c>
      <c r="D39" s="29">
        <v>290</v>
      </c>
      <c r="E39" s="48">
        <v>109866.88</v>
      </c>
      <c r="F39" s="25">
        <v>555056.06</v>
      </c>
      <c r="G39" s="26">
        <v>171571.06</v>
      </c>
      <c r="H39" s="27">
        <v>58473.01</v>
      </c>
    </row>
    <row r="40" spans="3:8" ht="12.75">
      <c r="C40" s="28" t="s">
        <v>36</v>
      </c>
      <c r="D40" s="29">
        <v>300</v>
      </c>
      <c r="E40" s="54">
        <f>SUM(E41:E43)</f>
        <v>3937138.29</v>
      </c>
      <c r="F40" s="25">
        <f>SUM(F41:F43)</f>
        <v>3645090.48</v>
      </c>
      <c r="G40" s="25">
        <f>SUM(G41:G43)</f>
        <v>2769484.75</v>
      </c>
      <c r="H40" s="26">
        <f>SUM(H41:H43)</f>
        <v>285899.6</v>
      </c>
    </row>
    <row r="41" spans="3:8" ht="12.75">
      <c r="C41" s="33" t="s">
        <v>37</v>
      </c>
      <c r="D41" s="32">
        <v>310</v>
      </c>
      <c r="E41" s="48">
        <v>157135.7</v>
      </c>
      <c r="F41" s="25">
        <v>202087.14</v>
      </c>
      <c r="G41" s="26">
        <v>186786.7</v>
      </c>
      <c r="H41" s="27">
        <v>7153.1</v>
      </c>
    </row>
    <row r="42" spans="3:8" ht="12.75">
      <c r="C42" s="33" t="s">
        <v>38</v>
      </c>
      <c r="D42" s="32">
        <v>320</v>
      </c>
      <c r="E42" s="53"/>
      <c r="F42" s="25"/>
      <c r="G42" s="26"/>
      <c r="H42" s="27"/>
    </row>
    <row r="43" spans="3:8" ht="13.5" thickBot="1">
      <c r="C43" s="33" t="s">
        <v>39</v>
      </c>
      <c r="D43" s="32">
        <v>340</v>
      </c>
      <c r="E43" s="55">
        <v>3780002.59</v>
      </c>
      <c r="F43" s="25">
        <v>3443003.34</v>
      </c>
      <c r="G43" s="26">
        <v>2582698.05</v>
      </c>
      <c r="H43" s="27">
        <v>278746.5</v>
      </c>
    </row>
    <row r="44" spans="3:8" ht="12.75" hidden="1">
      <c r="C44" s="28" t="s">
        <v>40</v>
      </c>
      <c r="D44" s="29">
        <v>500</v>
      </c>
      <c r="E44" s="39"/>
      <c r="F44" s="25"/>
      <c r="G44" s="26"/>
      <c r="H44" s="27"/>
    </row>
    <row r="45" spans="3:8" ht="25.5" hidden="1">
      <c r="C45" s="33" t="s">
        <v>41</v>
      </c>
      <c r="D45" s="31">
        <v>540</v>
      </c>
      <c r="E45" s="38"/>
      <c r="F45" s="25"/>
      <c r="G45" s="26"/>
      <c r="H45" s="27"/>
    </row>
    <row r="46" spans="3:8" ht="12.75" hidden="1">
      <c r="C46" s="28" t="s">
        <v>42</v>
      </c>
      <c r="D46" s="29">
        <v>600</v>
      </c>
      <c r="E46" s="39"/>
      <c r="F46" s="25"/>
      <c r="G46" s="26"/>
      <c r="H46" s="27"/>
    </row>
    <row r="47" spans="3:8" ht="25.5" hidden="1">
      <c r="C47" s="33" t="s">
        <v>43</v>
      </c>
      <c r="D47" s="32">
        <v>620</v>
      </c>
      <c r="E47" s="38"/>
      <c r="F47" s="25"/>
      <c r="G47" s="26"/>
      <c r="H47" s="27"/>
    </row>
    <row r="48" spans="3:8" ht="26.25" hidden="1" thickBot="1">
      <c r="C48" s="33" t="s">
        <v>44</v>
      </c>
      <c r="D48" s="32">
        <v>640</v>
      </c>
      <c r="E48" s="40"/>
      <c r="F48" s="34"/>
      <c r="G48" s="35"/>
      <c r="H48" s="36"/>
    </row>
  </sheetData>
  <mergeCells count="2">
    <mergeCell ref="G7:H7"/>
    <mergeCell ref="C3:Q3"/>
  </mergeCells>
  <printOptions/>
  <pageMargins left="0.75" right="0.75" top="1" bottom="1" header="0.5" footer="0.5"/>
  <pageSetup horizontalDpi="600" verticalDpi="600" orientation="landscape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2008-11-21T09:34:10Z</cp:lastPrinted>
  <dcterms:created xsi:type="dcterms:W3CDTF">2008-06-17T11:39:13Z</dcterms:created>
  <dcterms:modified xsi:type="dcterms:W3CDTF">2008-11-21T09:37:48Z</dcterms:modified>
  <cp:category/>
  <cp:version/>
  <cp:contentType/>
  <cp:contentStatus/>
</cp:coreProperties>
</file>